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Резьбовые фитинги INYECTOMETAL" sheetId="4" r:id="rId1"/>
  </sheets>
  <definedNames>
    <definedName name="_xlnm.Print_Area" localSheetId="0">'Резьбовые фитинги INYECTOMETAL'!$A$1:$G$74</definedName>
  </definedNames>
  <calcPr calcId="144525"/>
</workbook>
</file>

<file path=xl/calcChain.xml><?xml version="1.0" encoding="utf-8"?>
<calcChain xmlns="http://schemas.openxmlformats.org/spreadsheetml/2006/main">
  <c r="K72" i="4" l="1"/>
  <c r="J72" i="4"/>
  <c r="L72" i="4" s="1"/>
  <c r="K71" i="4"/>
  <c r="J71" i="4"/>
  <c r="L71" i="4" s="1"/>
  <c r="K70" i="4"/>
  <c r="J70" i="4"/>
  <c r="L70" i="4" s="1"/>
  <c r="K69" i="4"/>
  <c r="J69" i="4"/>
  <c r="L69" i="4" s="1"/>
  <c r="K68" i="4"/>
  <c r="J68" i="4"/>
  <c r="L68" i="4" s="1"/>
  <c r="K67" i="4"/>
  <c r="J67" i="4"/>
  <c r="L67" i="4" s="1"/>
  <c r="K66" i="4"/>
  <c r="J66" i="4"/>
  <c r="L66" i="4" s="1"/>
  <c r="K65" i="4"/>
  <c r="J65" i="4"/>
  <c r="L65" i="4" s="1"/>
  <c r="K64" i="4"/>
  <c r="J64" i="4"/>
  <c r="L64" i="4" s="1"/>
  <c r="K63" i="4"/>
  <c r="J63" i="4"/>
  <c r="L63" i="4" s="1"/>
  <c r="K62" i="4"/>
  <c r="J62" i="4"/>
  <c r="L62" i="4" s="1"/>
  <c r="K61" i="4"/>
  <c r="J61" i="4"/>
  <c r="L61" i="4" s="1"/>
  <c r="K60" i="4"/>
  <c r="J60" i="4"/>
  <c r="L60" i="4" s="1"/>
  <c r="K59" i="4"/>
  <c r="J59" i="4"/>
  <c r="L59" i="4" s="1"/>
  <c r="K58" i="4"/>
  <c r="J58" i="4"/>
  <c r="L58" i="4" s="1"/>
  <c r="K57" i="4"/>
  <c r="J57" i="4"/>
  <c r="L57" i="4" s="1"/>
  <c r="K56" i="4"/>
  <c r="J56" i="4"/>
  <c r="L56" i="4" s="1"/>
  <c r="K55" i="4"/>
  <c r="J55" i="4"/>
  <c r="L55" i="4" s="1"/>
  <c r="K54" i="4"/>
  <c r="J54" i="4"/>
  <c r="L54" i="4" s="1"/>
  <c r="K53" i="4"/>
  <c r="J53" i="4"/>
  <c r="L53" i="4" s="1"/>
  <c r="K52" i="4"/>
  <c r="J52" i="4"/>
  <c r="L52" i="4" s="1"/>
  <c r="K51" i="4"/>
  <c r="J51" i="4"/>
  <c r="L51" i="4" s="1"/>
  <c r="K50" i="4"/>
  <c r="J50" i="4"/>
  <c r="L50" i="4" s="1"/>
  <c r="K49" i="4"/>
  <c r="J49" i="4"/>
  <c r="L49" i="4" s="1"/>
  <c r="K48" i="4"/>
  <c r="J48" i="4"/>
  <c r="L48" i="4" s="1"/>
  <c r="K47" i="4"/>
  <c r="J47" i="4"/>
  <c r="L47" i="4" s="1"/>
  <c r="K46" i="4"/>
  <c r="J46" i="4"/>
  <c r="L46" i="4" s="1"/>
  <c r="K45" i="4"/>
  <c r="J45" i="4"/>
  <c r="L45" i="4" s="1"/>
  <c r="K44" i="4"/>
  <c r="J44" i="4"/>
  <c r="L44" i="4" s="1"/>
  <c r="K43" i="4"/>
  <c r="J43" i="4"/>
  <c r="L43" i="4" s="1"/>
  <c r="K42" i="4"/>
  <c r="J42" i="4"/>
  <c r="L42" i="4" s="1"/>
  <c r="K41" i="4"/>
  <c r="J41" i="4"/>
  <c r="L41" i="4" s="1"/>
  <c r="K40" i="4"/>
  <c r="J40" i="4"/>
  <c r="L40" i="4" s="1"/>
  <c r="K39" i="4"/>
  <c r="J39" i="4"/>
  <c r="L39" i="4" s="1"/>
  <c r="K38" i="4"/>
  <c r="J38" i="4"/>
  <c r="L38" i="4" s="1"/>
  <c r="K37" i="4"/>
  <c r="J37" i="4"/>
  <c r="L37" i="4" s="1"/>
  <c r="K36" i="4"/>
  <c r="J36" i="4"/>
  <c r="L36" i="4" s="1"/>
  <c r="K35" i="4"/>
  <c r="J35" i="4"/>
  <c r="L35" i="4" s="1"/>
  <c r="K34" i="4"/>
  <c r="J34" i="4"/>
  <c r="L34" i="4" s="1"/>
  <c r="K33" i="4"/>
  <c r="J33" i="4"/>
  <c r="L33" i="4" s="1"/>
  <c r="K32" i="4"/>
  <c r="J32" i="4"/>
  <c r="L32" i="4" s="1"/>
  <c r="K31" i="4"/>
  <c r="J31" i="4"/>
  <c r="L31" i="4" s="1"/>
  <c r="K30" i="4"/>
  <c r="J30" i="4"/>
  <c r="L30" i="4" s="1"/>
  <c r="K29" i="4"/>
  <c r="J29" i="4"/>
  <c r="L29" i="4" s="1"/>
  <c r="K28" i="4"/>
  <c r="J28" i="4"/>
  <c r="L28" i="4" s="1"/>
  <c r="K27" i="4"/>
  <c r="J27" i="4"/>
  <c r="L27" i="4" s="1"/>
  <c r="K26" i="4"/>
  <c r="J26" i="4"/>
  <c r="L26" i="4" s="1"/>
  <c r="K25" i="4"/>
  <c r="J25" i="4"/>
  <c r="L25" i="4" s="1"/>
  <c r="K24" i="4"/>
  <c r="J24" i="4"/>
  <c r="L24" i="4" s="1"/>
  <c r="K23" i="4"/>
  <c r="J23" i="4"/>
  <c r="L23" i="4" s="1"/>
  <c r="K22" i="4"/>
  <c r="J22" i="4"/>
  <c r="L22" i="4" s="1"/>
  <c r="K21" i="4"/>
  <c r="J21" i="4"/>
  <c r="L21" i="4" s="1"/>
  <c r="K20" i="4"/>
  <c r="J20" i="4"/>
  <c r="L20" i="4" s="1"/>
  <c r="K19" i="4"/>
  <c r="J19" i="4"/>
  <c r="L19" i="4" s="1"/>
  <c r="K18" i="4"/>
  <c r="J18" i="4"/>
  <c r="L18" i="4" s="1"/>
  <c r="K17" i="4"/>
  <c r="J17" i="4"/>
  <c r="L17" i="4" s="1"/>
  <c r="K16" i="4"/>
  <c r="J16" i="4"/>
  <c r="L16" i="4" s="1"/>
  <c r="K15" i="4"/>
  <c r="J15" i="4"/>
  <c r="L15" i="4" s="1"/>
  <c r="K14" i="4"/>
  <c r="J14" i="4"/>
  <c r="L14" i="4" s="1"/>
  <c r="K13" i="4"/>
  <c r="J13" i="4"/>
  <c r="L13" i="4" s="1"/>
</calcChain>
</file>

<file path=xl/sharedStrings.xml><?xml version="1.0" encoding="utf-8"?>
<sst xmlns="http://schemas.openxmlformats.org/spreadsheetml/2006/main" count="203" uniqueCount="140">
  <si>
    <t xml:space="preserve">МП ООО "ОЛДИМ"            </t>
  </si>
  <si>
    <t>г.Киев, ул. Коноплянская, 12</t>
  </si>
  <si>
    <t>тел.: (044) 461-82-28, моб.: (093) 364 96 04</t>
  </si>
  <si>
    <t>г.Одесса, ул.Николаевская дорога, 124</t>
  </si>
  <si>
    <t>моб.: (050) 316 60 98</t>
  </si>
  <si>
    <t>e-mail: oldim.kiev@gmail.com</t>
  </si>
  <si>
    <t>www.oldim.kiev.ua</t>
  </si>
  <si>
    <t>Резьбовые фитинги для водоснабжения и отопления INYECTOMETAL</t>
  </si>
  <si>
    <t>Наименование</t>
  </si>
  <si>
    <t>Артикул</t>
  </si>
  <si>
    <t>Размер</t>
  </si>
  <si>
    <t>Един.  измер.</t>
  </si>
  <si>
    <t xml:space="preserve">Розница           </t>
  </si>
  <si>
    <t>Скидка</t>
  </si>
  <si>
    <t>Заказ</t>
  </si>
  <si>
    <t>Курс</t>
  </si>
  <si>
    <t>Сумма евро</t>
  </si>
  <si>
    <t>Сумма гривна</t>
  </si>
  <si>
    <t>EUR</t>
  </si>
  <si>
    <t>шт.</t>
  </si>
  <si>
    <t xml:space="preserve">              Муфта</t>
  </si>
  <si>
    <t>3530</t>
  </si>
  <si>
    <t>BP - BP 1/2"</t>
  </si>
  <si>
    <t>3531</t>
  </si>
  <si>
    <t>BP - BP 3/4"</t>
  </si>
  <si>
    <t>3532</t>
  </si>
  <si>
    <t>BP - BP 1"</t>
  </si>
  <si>
    <t xml:space="preserve">           Муфта редукционная</t>
  </si>
  <si>
    <t>3621</t>
  </si>
  <si>
    <t>BP - BP 1/2"х3/4"</t>
  </si>
  <si>
    <t>3622</t>
  </si>
  <si>
    <t>BP - BP 1/2"х1"</t>
  </si>
  <si>
    <t>3623</t>
  </si>
  <si>
    <t>BP - BP 3/4"х1"</t>
  </si>
  <si>
    <t>3624</t>
  </si>
  <si>
    <t>BP - BP 1"х1 1/4"</t>
  </si>
  <si>
    <t xml:space="preserve">          Нипель – переходник</t>
  </si>
  <si>
    <t>3004</t>
  </si>
  <si>
    <t xml:space="preserve">НР-НР 1/2" </t>
  </si>
  <si>
    <t>3005</t>
  </si>
  <si>
    <t xml:space="preserve">НР-НР 3/4" </t>
  </si>
  <si>
    <t>3006</t>
  </si>
  <si>
    <t xml:space="preserve">НР-НР 1" </t>
  </si>
  <si>
    <t>3007</t>
  </si>
  <si>
    <t xml:space="preserve">НР-НР 1 1/4" </t>
  </si>
  <si>
    <t>3008</t>
  </si>
  <si>
    <t xml:space="preserve">НР-НР 1 1/2" </t>
  </si>
  <si>
    <t>3009</t>
  </si>
  <si>
    <t xml:space="preserve">НР-НР 2" </t>
  </si>
  <si>
    <t>Нипель – переходник редукционный</t>
  </si>
  <si>
    <t>3024</t>
  </si>
  <si>
    <t>НP - НP 1/2"х3/4"</t>
  </si>
  <si>
    <t>3025</t>
  </si>
  <si>
    <t>НP - НP 1/2"х1"</t>
  </si>
  <si>
    <t>3027</t>
  </si>
  <si>
    <t>НP - НP 1"х3/4"</t>
  </si>
  <si>
    <t>3031</t>
  </si>
  <si>
    <t>НP - НP 1"х1 1/4"</t>
  </si>
  <si>
    <t>3032</t>
  </si>
  <si>
    <t>НP - НP 1"х1 1/2"</t>
  </si>
  <si>
    <t>3034</t>
  </si>
  <si>
    <t>НP - НP 1 1/4"х1 1/2"</t>
  </si>
  <si>
    <t>3036</t>
  </si>
  <si>
    <t>НP - НP 1 1/2"х2"</t>
  </si>
  <si>
    <t>НP - ВP 1/2"х3/4"</t>
  </si>
  <si>
    <t>НP - ВP 3/4"х1/2"</t>
  </si>
  <si>
    <t>НP - ВP 3/4"х1"</t>
  </si>
  <si>
    <t>НP - ВP 1"х3/4"</t>
  </si>
  <si>
    <t>НP - ВP 3/4"х1 1/4"</t>
  </si>
  <si>
    <t>3209</t>
  </si>
  <si>
    <t>НP - ВP 1"х1 1/4"</t>
  </si>
  <si>
    <t>3210</t>
  </si>
  <si>
    <t>НP - ВP 1"х1/2"</t>
  </si>
  <si>
    <t>НP - ВP 1/2"х1"</t>
  </si>
  <si>
    <t>НP - ВP 1"х1 1"</t>
  </si>
  <si>
    <t xml:space="preserve">            Футорка</t>
  </si>
  <si>
    <t>НР-ВР  1/2"х1/4"</t>
  </si>
  <si>
    <t>3225</t>
  </si>
  <si>
    <t>НР-ВР  3/4"х1/2"</t>
  </si>
  <si>
    <t>3226</t>
  </si>
  <si>
    <t>НР-ВР  1"х1/2"</t>
  </si>
  <si>
    <t>3227</t>
  </si>
  <si>
    <t>НР-ВР  1"х3/4"</t>
  </si>
  <si>
    <t>3229</t>
  </si>
  <si>
    <t>НР-ВР  1 1/4"х3/4"</t>
  </si>
  <si>
    <t>3230</t>
  </si>
  <si>
    <t>НР-ВР  1 1/4"х1"</t>
  </si>
  <si>
    <t>3234</t>
  </si>
  <si>
    <t>НР-ВР  1 1/2"х1 1/4"</t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</si>
  <si>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Колено  (уголок)</t>
    </r>
  </si>
  <si>
    <t>3518</t>
  </si>
  <si>
    <t>ВР-ВР 1/2"</t>
  </si>
  <si>
    <t>3519</t>
  </si>
  <si>
    <t>ВР-ВР 3/4"</t>
  </si>
  <si>
    <t>3520</t>
  </si>
  <si>
    <t>ВР-ВР 1"</t>
  </si>
  <si>
    <t>3543</t>
  </si>
  <si>
    <t>НР-ВР 1/2"</t>
  </si>
  <si>
    <t>3544</t>
  </si>
  <si>
    <t>НР-ВР 3/4"</t>
  </si>
  <si>
    <t>3545</t>
  </si>
  <si>
    <t>НР-ВР 1"</t>
  </si>
  <si>
    <t>3558</t>
  </si>
  <si>
    <t>НР-НР 1/2"</t>
  </si>
  <si>
    <t>3559</t>
  </si>
  <si>
    <t>НР-НР 3/4"</t>
  </si>
  <si>
    <t xml:space="preserve">          Тройник</t>
  </si>
  <si>
    <t>3503</t>
  </si>
  <si>
    <t>ВР 1/2"</t>
  </si>
  <si>
    <t>3504</t>
  </si>
  <si>
    <t>ВР 3/4"</t>
  </si>
  <si>
    <t>3505</t>
  </si>
  <si>
    <t>ВР 1"</t>
  </si>
  <si>
    <r>
      <t xml:space="preserve">   </t>
    </r>
    <r>
      <rPr>
        <b/>
        <sz val="11"/>
        <color theme="1"/>
        <rFont val="Calibri"/>
        <family val="2"/>
        <charset val="204"/>
        <scheme val="minor"/>
      </rPr>
      <t xml:space="preserve">       Тройник редукционный</t>
    </r>
  </si>
  <si>
    <t>3601</t>
  </si>
  <si>
    <t>ВР 3/4"х1/2"х3/4"</t>
  </si>
  <si>
    <t>3603</t>
  </si>
  <si>
    <t>ВР 1"х1 1/2"х1"</t>
  </si>
  <si>
    <t>3604</t>
  </si>
  <si>
    <t>ВР 1"х3/4"х1"</t>
  </si>
  <si>
    <t xml:space="preserve">          Заглушка</t>
  </si>
  <si>
    <t>3403</t>
  </si>
  <si>
    <t>НР 1/2"</t>
  </si>
  <si>
    <t>3404</t>
  </si>
  <si>
    <t>НР 3/4"</t>
  </si>
  <si>
    <t>3405</t>
  </si>
  <si>
    <t>НР 1"</t>
  </si>
  <si>
    <t>3416</t>
  </si>
  <si>
    <t>3417</t>
  </si>
  <si>
    <t>3418</t>
  </si>
  <si>
    <t>3419</t>
  </si>
  <si>
    <t>ВР 1 1/4"</t>
  </si>
  <si>
    <t xml:space="preserve">          Удлинитель</t>
  </si>
  <si>
    <t>3310</t>
  </si>
  <si>
    <t>НР-ВР 1/2*20</t>
  </si>
  <si>
    <t>3312</t>
  </si>
  <si>
    <t>НР-ВР 1/2*30</t>
  </si>
  <si>
    <t>3313</t>
  </si>
  <si>
    <t>НР-ВР 1/2*40</t>
  </si>
  <si>
    <t>Коммерческое предложение от 02.05.2018г. Цены с НДС в ЕВРО со склада в Киеве, Одессе.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</si>
</sst>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Calibri"/>
      <family val="2"/>
      <scheme val="minor"/>
    </font>
    <font>
      <u/>
      <sz val="10"/>
      <color indexed="12"/>
      <name val="Arial Cyr"/>
      <charset val="204"/>
    </font>
    <font>
      <b/>
      <sz val="10"/>
      <color indexed="12"/>
      <name val="Arial Cyr"/>
      <charset val="204"/>
    </font>
    <font>
      <b/>
      <sz val="14"/>
      <name val="Times New Roman"/>
      <family val="1"/>
      <charset val="204"/>
    </font>
    <font>
      <sz val="10"/>
      <name val="Arial CE"/>
      <charset val="238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164" fontId="8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/>
    <xf numFmtId="0" fontId="14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Protection="0"/>
  </cellStyleXfs>
  <cellXfs count="155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6" fillId="0" borderId="0" xfId="1" applyFont="1" applyAlignment="1" applyProtection="1"/>
    <xf numFmtId="0" fontId="0" fillId="0" borderId="0" xfId="0" applyBorder="1"/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9" fontId="1" fillId="2" borderId="12" xfId="0" applyNumberFormat="1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 vertical="center" wrapText="1"/>
    </xf>
    <xf numFmtId="2" fontId="10" fillId="2" borderId="4" xfId="2" applyNumberFormat="1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9" fontId="1" fillId="0" borderId="7" xfId="0" applyNumberFormat="1" applyFont="1" applyFill="1" applyBorder="1" applyAlignment="1">
      <alignment horizontal="center"/>
    </xf>
    <xf numFmtId="0" fontId="0" fillId="0" borderId="13" xfId="0" applyBorder="1"/>
    <xf numFmtId="2" fontId="12" fillId="0" borderId="7" xfId="2" applyNumberFormat="1" applyFont="1" applyFill="1" applyBorder="1" applyAlignment="1">
      <alignment horizontal="center" vertical="center" wrapText="1"/>
    </xf>
    <xf numFmtId="2" fontId="8" fillId="0" borderId="7" xfId="2" applyNumberFormat="1" applyBorder="1" applyAlignment="1">
      <alignment horizontal="center" vertical="center"/>
    </xf>
    <xf numFmtId="2" fontId="8" fillId="0" borderId="15" xfId="2" applyNumberFormat="1" applyBorder="1" applyAlignment="1">
      <alignment horizontal="center" vertical="center"/>
    </xf>
    <xf numFmtId="0" fontId="0" fillId="0" borderId="16" xfId="0" applyBorder="1"/>
    <xf numFmtId="49" fontId="0" fillId="0" borderId="17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9" fontId="1" fillId="0" borderId="19" xfId="0" applyNumberFormat="1" applyFont="1" applyFill="1" applyBorder="1" applyAlignment="1">
      <alignment horizontal="center"/>
    </xf>
    <xf numFmtId="0" fontId="0" fillId="0" borderId="17" xfId="0" applyBorder="1"/>
    <xf numFmtId="2" fontId="12" fillId="0" borderId="19" xfId="2" applyNumberFormat="1" applyFont="1" applyFill="1" applyBorder="1" applyAlignment="1">
      <alignment horizontal="center" vertical="center" wrapText="1"/>
    </xf>
    <xf numFmtId="2" fontId="8" fillId="0" borderId="19" xfId="2" applyNumberFormat="1" applyBorder="1" applyAlignment="1">
      <alignment horizontal="center" vertical="center"/>
    </xf>
    <xf numFmtId="2" fontId="8" fillId="0" borderId="20" xfId="2" applyNumberFormat="1" applyBorder="1" applyAlignment="1">
      <alignment horizontal="center" vertical="center"/>
    </xf>
    <xf numFmtId="0" fontId="0" fillId="0" borderId="9" xfId="0" applyBorder="1"/>
    <xf numFmtId="49" fontId="0" fillId="0" borderId="21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9" fontId="1" fillId="0" borderId="12" xfId="0" applyNumberFormat="1" applyFont="1" applyFill="1" applyBorder="1" applyAlignment="1">
      <alignment horizontal="center"/>
    </xf>
    <xf numFmtId="0" fontId="0" fillId="0" borderId="25" xfId="0" applyBorder="1"/>
    <xf numFmtId="2" fontId="12" fillId="0" borderId="12" xfId="2" applyNumberFormat="1" applyFont="1" applyFill="1" applyBorder="1" applyAlignment="1">
      <alignment horizontal="center" vertical="center" wrapText="1"/>
    </xf>
    <xf numFmtId="2" fontId="8" fillId="0" borderId="12" xfId="2" applyNumberFormat="1" applyBorder="1" applyAlignment="1">
      <alignment horizontal="center" vertical="center"/>
    </xf>
    <xf numFmtId="2" fontId="8" fillId="0" borderId="26" xfId="2" applyNumberFormat="1" applyBorder="1" applyAlignment="1">
      <alignment horizontal="center" vertical="center"/>
    </xf>
    <xf numFmtId="0" fontId="2" fillId="0" borderId="16" xfId="0" applyFont="1" applyBorder="1" applyAlignment="1">
      <alignment vertical="top"/>
    </xf>
    <xf numFmtId="49" fontId="0" fillId="0" borderId="15" xfId="0" applyNumberFormat="1" applyFont="1" applyFill="1" applyBorder="1" applyAlignment="1">
      <alignment horizontal="center" vertical="center"/>
    </xf>
    <xf numFmtId="12" fontId="0" fillId="0" borderId="7" xfId="0" applyNumberFormat="1" applyFill="1" applyBorder="1" applyAlignment="1">
      <alignment horizontal="center" vertical="center"/>
    </xf>
    <xf numFmtId="2" fontId="11" fillId="0" borderId="13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12" fontId="0" fillId="0" borderId="24" xfId="0" applyNumberFormat="1" applyFill="1" applyBorder="1" applyAlignment="1">
      <alignment horizontal="center" vertical="center"/>
    </xf>
    <xf numFmtId="12" fontId="0" fillId="0" borderId="27" xfId="0" applyNumberFormat="1" applyFill="1" applyBorder="1" applyAlignment="1">
      <alignment horizontal="center" vertical="center"/>
    </xf>
    <xf numFmtId="2" fontId="11" fillId="0" borderId="16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Border="1"/>
    <xf numFmtId="49" fontId="0" fillId="0" borderId="1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2" fontId="0" fillId="0" borderId="19" xfId="0" applyNumberFormat="1" applyFill="1" applyBorder="1" applyAlignment="1">
      <alignment horizontal="center" vertical="center"/>
    </xf>
    <xf numFmtId="12" fontId="0" fillId="0" borderId="19" xfId="0" applyNumberFormat="1" applyBorder="1" applyAlignment="1">
      <alignment horizontal="center" vertical="center"/>
    </xf>
    <xf numFmtId="0" fontId="0" fillId="0" borderId="24" xfId="0" applyBorder="1"/>
    <xf numFmtId="49" fontId="0" fillId="0" borderId="28" xfId="0" applyNumberFormat="1" applyFont="1" applyFill="1" applyBorder="1" applyAlignment="1">
      <alignment horizontal="center" vertical="center"/>
    </xf>
    <xf numFmtId="12" fontId="0" fillId="0" borderId="23" xfId="0" applyNumberFormat="1" applyFill="1" applyBorder="1" applyAlignment="1">
      <alignment horizontal="center" vertical="center"/>
    </xf>
    <xf numFmtId="12" fontId="0" fillId="0" borderId="23" xfId="0" applyNumberFormat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2" fontId="11" fillId="0" borderId="1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49" fontId="0" fillId="0" borderId="27" xfId="0" applyNumberFormat="1" applyFill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2" fontId="11" fillId="0" borderId="21" xfId="0" applyNumberFormat="1" applyFont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top"/>
    </xf>
    <xf numFmtId="0" fontId="0" fillId="0" borderId="1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 wrapText="1"/>
    </xf>
    <xf numFmtId="49" fontId="0" fillId="0" borderId="28" xfId="0" applyNumberFormat="1" applyFont="1" applyFill="1" applyBorder="1" applyAlignment="1">
      <alignment horizontal="center" vertical="center" wrapText="1"/>
    </xf>
    <xf numFmtId="49" fontId="0" fillId="0" borderId="23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" fillId="0" borderId="4" xfId="0" applyFont="1" applyBorder="1"/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0" fontId="2" fillId="0" borderId="24" xfId="0" applyFont="1" applyBorder="1"/>
    <xf numFmtId="49" fontId="0" fillId="0" borderId="17" xfId="0" applyNumberFormat="1" applyFont="1" applyFill="1" applyBorder="1" applyAlignment="1">
      <alignment horizontal="center" vertical="center" wrapText="1"/>
    </xf>
    <xf numFmtId="49" fontId="0" fillId="0" borderId="20" xfId="0" applyNumberFormat="1" applyFont="1" applyFill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 wrapText="1"/>
    </xf>
    <xf numFmtId="49" fontId="0" fillId="0" borderId="25" xfId="0" applyNumberFormat="1" applyFont="1" applyFill="1" applyBorder="1" applyAlignment="1">
      <alignment horizontal="center" vertical="center" wrapText="1"/>
    </xf>
    <xf numFmtId="49" fontId="0" fillId="0" borderId="30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49" fontId="0" fillId="0" borderId="13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12" fontId="0" fillId="0" borderId="24" xfId="0" applyNumberFormat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 wrapText="1"/>
    </xf>
    <xf numFmtId="49" fontId="0" fillId="0" borderId="31" xfId="0" applyNumberFormat="1" applyFont="1" applyFill="1" applyBorder="1" applyAlignment="1">
      <alignment horizontal="center" vertical="center" wrapText="1"/>
    </xf>
    <xf numFmtId="49" fontId="0" fillId="0" borderId="24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49" fontId="0" fillId="0" borderId="10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 wrapText="1"/>
    </xf>
    <xf numFmtId="49" fontId="0" fillId="0" borderId="26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12" fontId="0" fillId="0" borderId="7" xfId="0" applyNumberFormat="1" applyBorder="1" applyAlignment="1">
      <alignment horizontal="center" vertical="center"/>
    </xf>
    <xf numFmtId="0" fontId="2" fillId="0" borderId="16" xfId="0" applyFont="1" applyBorder="1"/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2" fillId="0" borderId="6" xfId="0" applyFont="1" applyBorder="1"/>
    <xf numFmtId="2" fontId="11" fillId="0" borderId="5" xfId="0" applyNumberFormat="1" applyFont="1" applyFill="1" applyBorder="1" applyAlignment="1">
      <alignment horizontal="center" vertical="center"/>
    </xf>
    <xf numFmtId="0" fontId="0" fillId="0" borderId="31" xfId="0" applyBorder="1"/>
    <xf numFmtId="0" fontId="0" fillId="0" borderId="11" xfId="0" applyBorder="1"/>
    <xf numFmtId="0" fontId="8" fillId="0" borderId="1" xfId="2" applyBorder="1"/>
    <xf numFmtId="0" fontId="8" fillId="0" borderId="2" xfId="2" applyBorder="1"/>
    <xf numFmtId="0" fontId="8" fillId="0" borderId="0" xfId="2"/>
    <xf numFmtId="0" fontId="3" fillId="0" borderId="0" xfId="0" applyFont="1" applyBorder="1" applyAlignment="1"/>
    <xf numFmtId="0" fontId="8" fillId="0" borderId="3" xfId="2" applyBorder="1"/>
  </cellXfs>
  <cellStyles count="14">
    <cellStyle name="Euro" xfId="3"/>
    <cellStyle name="Normalny 2" xfId="4"/>
    <cellStyle name="Normalny 2 2" xfId="5"/>
    <cellStyle name="Normalny 3" xfId="6"/>
    <cellStyle name="Normalny 3 2" xfId="7"/>
    <cellStyle name="Normalny 3 2 2" xfId="8"/>
    <cellStyle name="Normalny 7" xfId="9"/>
    <cellStyle name="Procentowy 2" xfId="10"/>
    <cellStyle name="Procentowy 3" xfId="11"/>
    <cellStyle name="Гиперссылка" xfId="1" builtinId="8"/>
    <cellStyle name="Гиперссылка 2" xfId="12"/>
    <cellStyle name="Обычный" xfId="0" builtinId="0"/>
    <cellStyle name="Обычный 2" xfId="2"/>
    <cellStyle name="Обычный 3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em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</xdr:colOff>
      <xdr:row>0</xdr:row>
      <xdr:rowOff>97155</xdr:rowOff>
    </xdr:from>
    <xdr:to>
      <xdr:col>3</xdr:col>
      <xdr:colOff>98716</xdr:colOff>
      <xdr:row>6</xdr:row>
      <xdr:rowOff>129540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" y="97155"/>
          <a:ext cx="2954311" cy="112966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1249681</xdr:colOff>
      <xdr:row>12</xdr:row>
      <xdr:rowOff>30481</xdr:rowOff>
    </xdr:from>
    <xdr:to>
      <xdr:col>0</xdr:col>
      <xdr:colOff>1874889</xdr:colOff>
      <xdr:row>14</xdr:row>
      <xdr:rowOff>167640</xdr:rowOff>
    </xdr:to>
    <xdr:pic>
      <xdr:nvPicPr>
        <xdr:cNvPr id="3" name="Рисунок 6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1" y="2194561"/>
          <a:ext cx="625208" cy="502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1512570</xdr:colOff>
      <xdr:row>15</xdr:row>
      <xdr:rowOff>171450</xdr:rowOff>
    </xdr:from>
    <xdr:to>
      <xdr:col>0</xdr:col>
      <xdr:colOff>2124343</xdr:colOff>
      <xdr:row>18</xdr:row>
      <xdr:rowOff>169545</xdr:rowOff>
    </xdr:to>
    <xdr:pic>
      <xdr:nvPicPr>
        <xdr:cNvPr id="4" name="Рисунок 6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" y="2891790"/>
          <a:ext cx="611773" cy="54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647700</xdr:colOff>
      <xdr:row>20</xdr:row>
      <xdr:rowOff>26671</xdr:rowOff>
    </xdr:from>
    <xdr:to>
      <xdr:col>0</xdr:col>
      <xdr:colOff>1623060</xdr:colOff>
      <xdr:row>24</xdr:row>
      <xdr:rowOff>63195</xdr:rowOff>
    </xdr:to>
    <xdr:pic>
      <xdr:nvPicPr>
        <xdr:cNvPr id="5" name="Рисунок 6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661411"/>
          <a:ext cx="975360" cy="768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379095</xdr:colOff>
      <xdr:row>26</xdr:row>
      <xdr:rowOff>85725</xdr:rowOff>
    </xdr:from>
    <xdr:to>
      <xdr:col>0</xdr:col>
      <xdr:colOff>1600200</xdr:colOff>
      <xdr:row>31</xdr:row>
      <xdr:rowOff>165918</xdr:rowOff>
    </xdr:to>
    <xdr:pic>
      <xdr:nvPicPr>
        <xdr:cNvPr id="6" name="Рисунок 6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4825365"/>
          <a:ext cx="1221105" cy="994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367665</xdr:colOff>
      <xdr:row>32</xdr:row>
      <xdr:rowOff>57150</xdr:rowOff>
    </xdr:from>
    <xdr:to>
      <xdr:col>0</xdr:col>
      <xdr:colOff>1638438</xdr:colOff>
      <xdr:row>38</xdr:row>
      <xdr:rowOff>137160</xdr:rowOff>
    </xdr:to>
    <xdr:pic>
      <xdr:nvPicPr>
        <xdr:cNvPr id="7" name="Рисунок 6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" y="5901690"/>
          <a:ext cx="1270773" cy="1177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880110</xdr:colOff>
      <xdr:row>42</xdr:row>
      <xdr:rowOff>60960</xdr:rowOff>
    </xdr:from>
    <xdr:to>
      <xdr:col>0</xdr:col>
      <xdr:colOff>1913785</xdr:colOff>
      <xdr:row>47</xdr:row>
      <xdr:rowOff>106680</xdr:rowOff>
    </xdr:to>
    <xdr:pic>
      <xdr:nvPicPr>
        <xdr:cNvPr id="8" name="Рисунок 6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" y="7741920"/>
          <a:ext cx="1033675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49</xdr:row>
      <xdr:rowOff>26670</xdr:rowOff>
    </xdr:from>
    <xdr:to>
      <xdr:col>0</xdr:col>
      <xdr:colOff>1024890</xdr:colOff>
      <xdr:row>53</xdr:row>
      <xdr:rowOff>120015</xdr:rowOff>
    </xdr:to>
    <xdr:pic>
      <xdr:nvPicPr>
        <xdr:cNvPr id="9" name="Рисунок 5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9003030"/>
          <a:ext cx="895350" cy="855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1270635</xdr:colOff>
      <xdr:row>49</xdr:row>
      <xdr:rowOff>20955</xdr:rowOff>
    </xdr:from>
    <xdr:to>
      <xdr:col>0</xdr:col>
      <xdr:colOff>2194560</xdr:colOff>
      <xdr:row>53</xdr:row>
      <xdr:rowOff>158115</xdr:rowOff>
    </xdr:to>
    <xdr:pic>
      <xdr:nvPicPr>
        <xdr:cNvPr id="10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" y="8997315"/>
          <a:ext cx="923925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613410</xdr:colOff>
      <xdr:row>53</xdr:row>
      <xdr:rowOff>40005</xdr:rowOff>
    </xdr:from>
    <xdr:to>
      <xdr:col>0</xdr:col>
      <xdr:colOff>1318260</xdr:colOff>
      <xdr:row>55</xdr:row>
      <xdr:rowOff>152400</xdr:rowOff>
    </xdr:to>
    <xdr:pic>
      <xdr:nvPicPr>
        <xdr:cNvPr id="11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" y="9778365"/>
          <a:ext cx="70485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1403985</xdr:colOff>
      <xdr:row>56</xdr:row>
      <xdr:rowOff>32385</xdr:rowOff>
    </xdr:from>
    <xdr:to>
      <xdr:col>0</xdr:col>
      <xdr:colOff>1988820</xdr:colOff>
      <xdr:row>58</xdr:row>
      <xdr:rowOff>162558</xdr:rowOff>
    </xdr:to>
    <xdr:pic>
      <xdr:nvPicPr>
        <xdr:cNvPr id="12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" y="10342245"/>
          <a:ext cx="584835" cy="495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944880</xdr:colOff>
      <xdr:row>62</xdr:row>
      <xdr:rowOff>110490</xdr:rowOff>
    </xdr:from>
    <xdr:to>
      <xdr:col>0</xdr:col>
      <xdr:colOff>2123034</xdr:colOff>
      <xdr:row>68</xdr:row>
      <xdr:rowOff>83819</xdr:rowOff>
    </xdr:to>
    <xdr:pic>
      <xdr:nvPicPr>
        <xdr:cNvPr id="13" name="Рисунок 60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" y="11532870"/>
          <a:ext cx="1178154" cy="1070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1607820</xdr:colOff>
      <xdr:row>60</xdr:row>
      <xdr:rowOff>1</xdr:rowOff>
    </xdr:from>
    <xdr:to>
      <xdr:col>0</xdr:col>
      <xdr:colOff>2019475</xdr:colOff>
      <xdr:row>61</xdr:row>
      <xdr:rowOff>167640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" y="11049001"/>
          <a:ext cx="411655" cy="350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69</xdr:row>
      <xdr:rowOff>99061</xdr:rowOff>
    </xdr:from>
    <xdr:to>
      <xdr:col>0</xdr:col>
      <xdr:colOff>2148840</xdr:colOff>
      <xdr:row>71</xdr:row>
      <xdr:rowOff>115448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2809221"/>
          <a:ext cx="1005840" cy="382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853440</xdr:colOff>
      <xdr:row>0</xdr:row>
      <xdr:rowOff>68579</xdr:rowOff>
    </xdr:from>
    <xdr:to>
      <xdr:col>5</xdr:col>
      <xdr:colOff>274320</xdr:colOff>
      <xdr:row>6</xdr:row>
      <xdr:rowOff>128324</xdr:rowOff>
    </xdr:to>
    <xdr:pic>
      <xdr:nvPicPr>
        <xdr:cNvPr id="16" name="Рисунок 15" descr="ÐÐ¾ÑÐ¾Ð¶ÐµÐµ Ð¸Ð·Ð¾Ð±ÑÐ°Ð¶ÐµÐ½Ð¸Ðµ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6720" y="68579"/>
          <a:ext cx="1508760" cy="1157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ldim.kiev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5D5D"/>
  </sheetPr>
  <dimension ref="A1:L81"/>
  <sheetViews>
    <sheetView tabSelected="1" zoomScaleNormal="100" workbookViewId="0">
      <selection activeCell="D69" sqref="D69"/>
    </sheetView>
  </sheetViews>
  <sheetFormatPr defaultRowHeight="14.4" x14ac:dyDescent="0.3"/>
  <cols>
    <col min="1" max="1" width="32.33203125" customWidth="1"/>
    <col min="2" max="2" width="8" customWidth="1"/>
    <col min="3" max="3" width="2.21875" customWidth="1"/>
    <col min="4" max="4" width="21.109375" customWidth="1"/>
    <col min="5" max="5" width="9.33203125" customWidth="1"/>
    <col min="6" max="6" width="11.77734375" customWidth="1"/>
    <col min="7" max="7" width="10.33203125" customWidth="1"/>
    <col min="8" max="8" width="6.33203125" customWidth="1"/>
  </cols>
  <sheetData>
    <row r="1" spans="1:12" x14ac:dyDescent="0.3">
      <c r="H1" s="1" t="s">
        <v>0</v>
      </c>
    </row>
    <row r="2" spans="1:12" x14ac:dyDescent="0.3">
      <c r="H2" s="1" t="s">
        <v>1</v>
      </c>
    </row>
    <row r="3" spans="1:12" x14ac:dyDescent="0.3">
      <c r="H3" s="1" t="s">
        <v>2</v>
      </c>
    </row>
    <row r="4" spans="1:12" x14ac:dyDescent="0.3">
      <c r="F4" s="2"/>
      <c r="H4" s="1" t="s">
        <v>3</v>
      </c>
    </row>
    <row r="5" spans="1:12" x14ac:dyDescent="0.3">
      <c r="F5" s="2"/>
      <c r="H5" s="1" t="s">
        <v>4</v>
      </c>
    </row>
    <row r="6" spans="1:12" x14ac:dyDescent="0.3">
      <c r="F6" s="2"/>
      <c r="H6" s="1" t="s">
        <v>5</v>
      </c>
    </row>
    <row r="7" spans="1:12" x14ac:dyDescent="0.3">
      <c r="H7" s="3" t="s">
        <v>6</v>
      </c>
    </row>
    <row r="8" spans="1:12" ht="8.4" customHeight="1" thickBot="1" x14ac:dyDescent="0.35">
      <c r="A8" s="4"/>
      <c r="B8" s="4"/>
      <c r="C8" s="4"/>
      <c r="D8" s="4"/>
      <c r="E8" s="4"/>
      <c r="F8" s="4"/>
      <c r="J8" s="5"/>
    </row>
    <row r="9" spans="1:12" ht="18" thickBot="1" x14ac:dyDescent="0.35">
      <c r="A9" s="6" t="s">
        <v>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9" customHeight="1" thickBot="1" x14ac:dyDescent="0.35">
      <c r="G10" s="7"/>
      <c r="H10" s="8"/>
      <c r="I10" s="7"/>
    </row>
    <row r="11" spans="1:12" ht="19.5" customHeight="1" thickBot="1" x14ac:dyDescent="0.35">
      <c r="A11" s="9" t="s">
        <v>8</v>
      </c>
      <c r="B11" s="10" t="s">
        <v>9</v>
      </c>
      <c r="C11" s="11"/>
      <c r="D11" s="9" t="s">
        <v>10</v>
      </c>
      <c r="E11" s="12" t="s">
        <v>11</v>
      </c>
      <c r="F11" s="13" t="s">
        <v>12</v>
      </c>
      <c r="G11" s="14" t="s">
        <v>13</v>
      </c>
      <c r="I11" s="15" t="s">
        <v>14</v>
      </c>
      <c r="J11" s="16" t="s">
        <v>15</v>
      </c>
      <c r="K11" s="17" t="s">
        <v>16</v>
      </c>
      <c r="L11" s="17" t="s">
        <v>17</v>
      </c>
    </row>
    <row r="12" spans="1:12" ht="15" thickBot="1" x14ac:dyDescent="0.35">
      <c r="A12" s="18"/>
      <c r="B12" s="19"/>
      <c r="C12" s="20"/>
      <c r="D12" s="18"/>
      <c r="E12" s="21"/>
      <c r="F12" s="22" t="s">
        <v>18</v>
      </c>
      <c r="G12" s="23">
        <v>0</v>
      </c>
      <c r="I12" s="24" t="s">
        <v>19</v>
      </c>
      <c r="J12" s="25">
        <v>0</v>
      </c>
      <c r="K12" s="26"/>
      <c r="L12" s="26"/>
    </row>
    <row r="13" spans="1:12" x14ac:dyDescent="0.3">
      <c r="A13" s="27" t="s">
        <v>20</v>
      </c>
      <c r="B13" s="28" t="s">
        <v>21</v>
      </c>
      <c r="C13" s="29"/>
      <c r="D13" s="30" t="s">
        <v>22</v>
      </c>
      <c r="E13" s="30" t="s">
        <v>19</v>
      </c>
      <c r="F13" s="31">
        <v>1.0900000000000001</v>
      </c>
      <c r="G13" s="32">
        <v>0</v>
      </c>
      <c r="I13" s="33"/>
      <c r="J13" s="34">
        <f>G13*($J$12)</f>
        <v>0</v>
      </c>
      <c r="K13" s="35">
        <f>I13*G13</f>
        <v>0</v>
      </c>
      <c r="L13" s="36">
        <f>I13*J13</f>
        <v>0</v>
      </c>
    </row>
    <row r="14" spans="1:12" x14ac:dyDescent="0.3">
      <c r="A14" s="37"/>
      <c r="B14" s="38" t="s">
        <v>23</v>
      </c>
      <c r="C14" s="39"/>
      <c r="D14" s="40" t="s">
        <v>24</v>
      </c>
      <c r="E14" s="40" t="s">
        <v>19</v>
      </c>
      <c r="F14" s="41">
        <v>1.6</v>
      </c>
      <c r="G14" s="42">
        <v>0</v>
      </c>
      <c r="I14" s="43"/>
      <c r="J14" s="44">
        <f t="shared" ref="J14:J72" si="0">G14*($J$12)</f>
        <v>0</v>
      </c>
      <c r="K14" s="45">
        <f t="shared" ref="K14:K72" si="1">I14*G14</f>
        <v>0</v>
      </c>
      <c r="L14" s="46">
        <f t="shared" ref="L14:L72" si="2">I14*J14</f>
        <v>0</v>
      </c>
    </row>
    <row r="15" spans="1:12" ht="15" thickBot="1" x14ac:dyDescent="0.35">
      <c r="A15" s="47"/>
      <c r="B15" s="48" t="s">
        <v>25</v>
      </c>
      <c r="C15" s="49"/>
      <c r="D15" s="50" t="s">
        <v>26</v>
      </c>
      <c r="E15" s="51" t="s">
        <v>19</v>
      </c>
      <c r="F15" s="52">
        <v>2.46</v>
      </c>
      <c r="G15" s="53">
        <v>0</v>
      </c>
      <c r="I15" s="54"/>
      <c r="J15" s="55">
        <f t="shared" si="0"/>
        <v>0</v>
      </c>
      <c r="K15" s="56">
        <f t="shared" si="1"/>
        <v>0</v>
      </c>
      <c r="L15" s="57">
        <f t="shared" si="2"/>
        <v>0</v>
      </c>
    </row>
    <row r="16" spans="1:12" ht="14.4" customHeight="1" x14ac:dyDescent="0.3">
      <c r="A16" s="58" t="s">
        <v>27</v>
      </c>
      <c r="B16" s="28" t="s">
        <v>28</v>
      </c>
      <c r="C16" s="59"/>
      <c r="D16" s="60" t="s">
        <v>29</v>
      </c>
      <c r="E16" s="60" t="s">
        <v>19</v>
      </c>
      <c r="F16" s="61">
        <v>1.88</v>
      </c>
      <c r="G16" s="32">
        <v>0</v>
      </c>
      <c r="I16" s="33"/>
      <c r="J16" s="34">
        <f t="shared" si="0"/>
        <v>0</v>
      </c>
      <c r="K16" s="35">
        <f t="shared" si="1"/>
        <v>0</v>
      </c>
      <c r="L16" s="36">
        <f t="shared" si="2"/>
        <v>0</v>
      </c>
    </row>
    <row r="17" spans="1:12" ht="14.4" customHeight="1" x14ac:dyDescent="0.3">
      <c r="A17" s="58"/>
      <c r="B17" s="38" t="s">
        <v>30</v>
      </c>
      <c r="C17" s="62"/>
      <c r="D17" s="63" t="s">
        <v>31</v>
      </c>
      <c r="E17" s="64" t="s">
        <v>19</v>
      </c>
      <c r="F17" s="65">
        <v>2.95</v>
      </c>
      <c r="G17" s="42">
        <v>0</v>
      </c>
      <c r="I17" s="43"/>
      <c r="J17" s="44">
        <f t="shared" si="0"/>
        <v>0</v>
      </c>
      <c r="K17" s="45">
        <f t="shared" si="1"/>
        <v>0</v>
      </c>
      <c r="L17" s="46">
        <f t="shared" si="2"/>
        <v>0</v>
      </c>
    </row>
    <row r="18" spans="1:12" ht="14.4" customHeight="1" x14ac:dyDescent="0.3">
      <c r="A18" s="58"/>
      <c r="B18" s="38" t="s">
        <v>32</v>
      </c>
      <c r="C18" s="62"/>
      <c r="D18" s="50" t="s">
        <v>33</v>
      </c>
      <c r="E18" s="66" t="s">
        <v>19</v>
      </c>
      <c r="F18" s="41">
        <v>2.44</v>
      </c>
      <c r="G18" s="42">
        <v>0</v>
      </c>
      <c r="I18" s="43"/>
      <c r="J18" s="44">
        <f t="shared" si="0"/>
        <v>0</v>
      </c>
      <c r="K18" s="45">
        <f t="shared" si="1"/>
        <v>0</v>
      </c>
      <c r="L18" s="46">
        <f t="shared" si="2"/>
        <v>0</v>
      </c>
    </row>
    <row r="19" spans="1:12" ht="14.4" customHeight="1" thickBot="1" x14ac:dyDescent="0.35">
      <c r="A19" s="67"/>
      <c r="B19" s="68" t="s">
        <v>34</v>
      </c>
      <c r="C19" s="69"/>
      <c r="D19" s="70" t="s">
        <v>35</v>
      </c>
      <c r="E19" s="71" t="s">
        <v>19</v>
      </c>
      <c r="F19" s="72">
        <v>3.62</v>
      </c>
      <c r="G19" s="53">
        <v>0</v>
      </c>
      <c r="I19" s="54"/>
      <c r="J19" s="55">
        <f t="shared" si="0"/>
        <v>0</v>
      </c>
      <c r="K19" s="56">
        <f t="shared" si="1"/>
        <v>0</v>
      </c>
      <c r="L19" s="57">
        <f t="shared" si="2"/>
        <v>0</v>
      </c>
    </row>
    <row r="20" spans="1:12" x14ac:dyDescent="0.3">
      <c r="A20" s="27" t="s">
        <v>36</v>
      </c>
      <c r="B20" s="28" t="s">
        <v>37</v>
      </c>
      <c r="C20" s="29"/>
      <c r="D20" s="30" t="s">
        <v>38</v>
      </c>
      <c r="E20" s="73" t="s">
        <v>19</v>
      </c>
      <c r="F20" s="74">
        <v>0.55000000000000004</v>
      </c>
      <c r="G20" s="32">
        <v>0</v>
      </c>
      <c r="I20" s="33"/>
      <c r="J20" s="34">
        <f t="shared" si="0"/>
        <v>0</v>
      </c>
      <c r="K20" s="35">
        <f t="shared" si="1"/>
        <v>0</v>
      </c>
      <c r="L20" s="36">
        <f t="shared" si="2"/>
        <v>0</v>
      </c>
    </row>
    <row r="21" spans="1:12" x14ac:dyDescent="0.3">
      <c r="A21" s="37"/>
      <c r="B21" s="38" t="s">
        <v>39</v>
      </c>
      <c r="C21" s="39"/>
      <c r="D21" s="40" t="s">
        <v>40</v>
      </c>
      <c r="E21" s="75" t="s">
        <v>19</v>
      </c>
      <c r="F21" s="41">
        <v>0.82</v>
      </c>
      <c r="G21" s="42">
        <v>0</v>
      </c>
      <c r="I21" s="43"/>
      <c r="J21" s="44">
        <f t="shared" si="0"/>
        <v>0</v>
      </c>
      <c r="K21" s="45">
        <f t="shared" si="1"/>
        <v>0</v>
      </c>
      <c r="L21" s="46">
        <f t="shared" si="2"/>
        <v>0</v>
      </c>
    </row>
    <row r="22" spans="1:12" x14ac:dyDescent="0.3">
      <c r="A22" s="37"/>
      <c r="B22" s="38" t="s">
        <v>41</v>
      </c>
      <c r="C22" s="39"/>
      <c r="D22" s="66" t="s">
        <v>42</v>
      </c>
      <c r="E22" s="76" t="s">
        <v>19</v>
      </c>
      <c r="F22" s="41">
        <v>1.43</v>
      </c>
      <c r="G22" s="42">
        <v>0</v>
      </c>
      <c r="I22" s="43"/>
      <c r="J22" s="44">
        <f t="shared" si="0"/>
        <v>0</v>
      </c>
      <c r="K22" s="45">
        <f t="shared" si="1"/>
        <v>0</v>
      </c>
      <c r="L22" s="46">
        <f t="shared" si="2"/>
        <v>0</v>
      </c>
    </row>
    <row r="23" spans="1:12" x14ac:dyDescent="0.3">
      <c r="A23" s="37"/>
      <c r="B23" s="38" t="s">
        <v>43</v>
      </c>
      <c r="C23" s="39"/>
      <c r="D23" s="77" t="s">
        <v>44</v>
      </c>
      <c r="E23" s="78" t="s">
        <v>19</v>
      </c>
      <c r="F23" s="41">
        <v>3.1</v>
      </c>
      <c r="G23" s="42">
        <v>0</v>
      </c>
      <c r="I23" s="43"/>
      <c r="J23" s="44">
        <f t="shared" si="0"/>
        <v>0</v>
      </c>
      <c r="K23" s="45">
        <f t="shared" si="1"/>
        <v>0</v>
      </c>
      <c r="L23" s="46">
        <f t="shared" si="2"/>
        <v>0</v>
      </c>
    </row>
    <row r="24" spans="1:12" x14ac:dyDescent="0.3">
      <c r="A24" s="79"/>
      <c r="B24" s="48" t="s">
        <v>45</v>
      </c>
      <c r="C24" s="80"/>
      <c r="D24" s="81" t="s">
        <v>46</v>
      </c>
      <c r="E24" s="82" t="s">
        <v>19</v>
      </c>
      <c r="F24" s="41">
        <v>3.85</v>
      </c>
      <c r="G24" s="42">
        <v>0</v>
      </c>
      <c r="I24" s="43"/>
      <c r="J24" s="44">
        <f t="shared" si="0"/>
        <v>0</v>
      </c>
      <c r="K24" s="45">
        <f t="shared" si="1"/>
        <v>0</v>
      </c>
      <c r="L24" s="46">
        <f t="shared" si="2"/>
        <v>0</v>
      </c>
    </row>
    <row r="25" spans="1:12" ht="15" thickBot="1" x14ac:dyDescent="0.35">
      <c r="A25" s="79"/>
      <c r="B25" s="83" t="s">
        <v>47</v>
      </c>
      <c r="C25" s="84"/>
      <c r="D25" s="81" t="s">
        <v>48</v>
      </c>
      <c r="E25" s="82" t="s">
        <v>19</v>
      </c>
      <c r="F25" s="85">
        <v>5.84</v>
      </c>
      <c r="G25" s="53">
        <v>0</v>
      </c>
      <c r="I25" s="54"/>
      <c r="J25" s="55">
        <f t="shared" si="0"/>
        <v>0</v>
      </c>
      <c r="K25" s="56">
        <f t="shared" si="1"/>
        <v>0</v>
      </c>
      <c r="L25" s="57">
        <f t="shared" si="2"/>
        <v>0</v>
      </c>
    </row>
    <row r="26" spans="1:12" x14ac:dyDescent="0.3">
      <c r="A26" s="86" t="s">
        <v>49</v>
      </c>
      <c r="B26" s="28" t="s">
        <v>50</v>
      </c>
      <c r="C26" s="59"/>
      <c r="D26" s="87" t="s">
        <v>51</v>
      </c>
      <c r="E26" s="87" t="s">
        <v>19</v>
      </c>
      <c r="F26" s="74">
        <v>0.79</v>
      </c>
      <c r="G26" s="32">
        <v>0</v>
      </c>
      <c r="I26" s="33"/>
      <c r="J26" s="34">
        <f t="shared" si="0"/>
        <v>0</v>
      </c>
      <c r="K26" s="35">
        <f t="shared" si="1"/>
        <v>0</v>
      </c>
      <c r="L26" s="36">
        <f t="shared" si="2"/>
        <v>0</v>
      </c>
    </row>
    <row r="27" spans="1:12" x14ac:dyDescent="0.3">
      <c r="A27" s="88"/>
      <c r="B27" s="38" t="s">
        <v>52</v>
      </c>
      <c r="C27" s="62"/>
      <c r="D27" s="89" t="s">
        <v>53</v>
      </c>
      <c r="E27" s="90" t="s">
        <v>19</v>
      </c>
      <c r="F27" s="41">
        <v>1.26</v>
      </c>
      <c r="G27" s="42">
        <v>0</v>
      </c>
      <c r="I27" s="43"/>
      <c r="J27" s="44">
        <f t="shared" si="0"/>
        <v>0</v>
      </c>
      <c r="K27" s="45">
        <f t="shared" si="1"/>
        <v>0</v>
      </c>
      <c r="L27" s="46">
        <f t="shared" si="2"/>
        <v>0</v>
      </c>
    </row>
    <row r="28" spans="1:12" x14ac:dyDescent="0.3">
      <c r="A28" s="37"/>
      <c r="B28" s="38" t="s">
        <v>54</v>
      </c>
      <c r="C28" s="62"/>
      <c r="D28" s="40" t="s">
        <v>55</v>
      </c>
      <c r="E28" s="91" t="s">
        <v>19</v>
      </c>
      <c r="F28" s="41">
        <v>1.3</v>
      </c>
      <c r="G28" s="42">
        <v>0</v>
      </c>
      <c r="I28" s="43"/>
      <c r="J28" s="44">
        <f t="shared" si="0"/>
        <v>0</v>
      </c>
      <c r="K28" s="45">
        <f t="shared" si="1"/>
        <v>0</v>
      </c>
      <c r="L28" s="46">
        <f t="shared" si="2"/>
        <v>0</v>
      </c>
    </row>
    <row r="29" spans="1:12" x14ac:dyDescent="0.3">
      <c r="A29" s="79"/>
      <c r="B29" s="48" t="s">
        <v>56</v>
      </c>
      <c r="C29" s="80"/>
      <c r="D29" s="66" t="s">
        <v>57</v>
      </c>
      <c r="E29" s="76" t="s">
        <v>19</v>
      </c>
      <c r="F29" s="92">
        <v>2.64</v>
      </c>
      <c r="G29" s="42">
        <v>0</v>
      </c>
      <c r="I29" s="43"/>
      <c r="J29" s="44">
        <f t="shared" si="0"/>
        <v>0</v>
      </c>
      <c r="K29" s="45">
        <f t="shared" si="1"/>
        <v>0</v>
      </c>
      <c r="L29" s="46">
        <f t="shared" si="2"/>
        <v>0</v>
      </c>
    </row>
    <row r="30" spans="1:12" x14ac:dyDescent="0.3">
      <c r="A30" s="79"/>
      <c r="B30" s="38" t="s">
        <v>58</v>
      </c>
      <c r="C30" s="62"/>
      <c r="D30" s="66" t="s">
        <v>59</v>
      </c>
      <c r="E30" s="76" t="s">
        <v>19</v>
      </c>
      <c r="F30" s="41">
        <v>3.38</v>
      </c>
      <c r="G30" s="42">
        <v>0</v>
      </c>
      <c r="I30" s="43"/>
      <c r="J30" s="44">
        <f t="shared" si="0"/>
        <v>0</v>
      </c>
      <c r="K30" s="45">
        <f t="shared" si="1"/>
        <v>0</v>
      </c>
      <c r="L30" s="46">
        <f t="shared" si="2"/>
        <v>0</v>
      </c>
    </row>
    <row r="31" spans="1:12" x14ac:dyDescent="0.3">
      <c r="A31" s="79"/>
      <c r="B31" s="38" t="s">
        <v>60</v>
      </c>
      <c r="C31" s="62"/>
      <c r="D31" s="51" t="s">
        <v>61</v>
      </c>
      <c r="E31" s="76" t="s">
        <v>19</v>
      </c>
      <c r="F31" s="41">
        <v>3.67</v>
      </c>
      <c r="G31" s="42">
        <v>0</v>
      </c>
      <c r="I31" s="43"/>
      <c r="J31" s="44">
        <f t="shared" si="0"/>
        <v>0</v>
      </c>
      <c r="K31" s="45">
        <f t="shared" si="1"/>
        <v>0</v>
      </c>
      <c r="L31" s="46">
        <f t="shared" si="2"/>
        <v>0</v>
      </c>
    </row>
    <row r="32" spans="1:12" ht="15" thickBot="1" x14ac:dyDescent="0.35">
      <c r="A32" s="79"/>
      <c r="B32" s="68" t="s">
        <v>62</v>
      </c>
      <c r="C32" s="93"/>
      <c r="D32" s="70" t="s">
        <v>63</v>
      </c>
      <c r="E32" s="76" t="s">
        <v>19</v>
      </c>
      <c r="F32" s="94">
        <v>5.64</v>
      </c>
      <c r="G32" s="53">
        <v>0</v>
      </c>
      <c r="I32" s="54"/>
      <c r="J32" s="55">
        <f t="shared" si="0"/>
        <v>0</v>
      </c>
      <c r="K32" s="56">
        <f t="shared" si="1"/>
        <v>0</v>
      </c>
      <c r="L32" s="57">
        <f t="shared" si="2"/>
        <v>0</v>
      </c>
    </row>
    <row r="33" spans="1:12" x14ac:dyDescent="0.3">
      <c r="A33" s="95"/>
      <c r="B33" s="96">
        <v>3204</v>
      </c>
      <c r="C33" s="97"/>
      <c r="D33" s="89" t="s">
        <v>64</v>
      </c>
      <c r="E33" s="98" t="s">
        <v>19</v>
      </c>
      <c r="F33" s="99">
        <v>0.96</v>
      </c>
      <c r="G33" s="32">
        <v>0</v>
      </c>
      <c r="I33" s="33"/>
      <c r="J33" s="34">
        <f t="shared" si="0"/>
        <v>0</v>
      </c>
      <c r="K33" s="35">
        <f t="shared" si="1"/>
        <v>0</v>
      </c>
      <c r="L33" s="36">
        <f t="shared" si="2"/>
        <v>0</v>
      </c>
    </row>
    <row r="34" spans="1:12" x14ac:dyDescent="0.3">
      <c r="A34" s="100"/>
      <c r="B34" s="101">
        <v>3205</v>
      </c>
      <c r="C34" s="102"/>
      <c r="D34" s="50" t="s">
        <v>65</v>
      </c>
      <c r="E34" s="40" t="s">
        <v>19</v>
      </c>
      <c r="F34" s="99">
        <v>1.33</v>
      </c>
      <c r="G34" s="42">
        <v>0</v>
      </c>
      <c r="I34" s="43"/>
      <c r="J34" s="44">
        <f t="shared" si="0"/>
        <v>0</v>
      </c>
      <c r="K34" s="45">
        <f t="shared" si="1"/>
        <v>0</v>
      </c>
      <c r="L34" s="46">
        <f t="shared" si="2"/>
        <v>0</v>
      </c>
    </row>
    <row r="35" spans="1:12" x14ac:dyDescent="0.3">
      <c r="A35" s="100"/>
      <c r="B35" s="103">
        <v>3206</v>
      </c>
      <c r="C35" s="104"/>
      <c r="D35" s="50" t="s">
        <v>66</v>
      </c>
      <c r="E35" s="50" t="s">
        <v>19</v>
      </c>
      <c r="F35" s="41">
        <v>1.36</v>
      </c>
      <c r="G35" s="42">
        <v>0</v>
      </c>
      <c r="I35" s="43"/>
      <c r="J35" s="44">
        <f t="shared" si="0"/>
        <v>0</v>
      </c>
      <c r="K35" s="45">
        <f t="shared" si="1"/>
        <v>0</v>
      </c>
      <c r="L35" s="46">
        <f t="shared" si="2"/>
        <v>0</v>
      </c>
    </row>
    <row r="36" spans="1:12" x14ac:dyDescent="0.3">
      <c r="A36" s="100"/>
      <c r="B36" s="101">
        <v>3207</v>
      </c>
      <c r="C36" s="102"/>
      <c r="D36" s="50" t="s">
        <v>67</v>
      </c>
      <c r="E36" s="50" t="s">
        <v>19</v>
      </c>
      <c r="F36" s="41">
        <v>1.8</v>
      </c>
      <c r="G36" s="42">
        <v>0</v>
      </c>
      <c r="I36" s="43"/>
      <c r="J36" s="44">
        <f t="shared" si="0"/>
        <v>0</v>
      </c>
      <c r="K36" s="45">
        <f t="shared" si="1"/>
        <v>0</v>
      </c>
      <c r="L36" s="46">
        <f t="shared" si="2"/>
        <v>0</v>
      </c>
    </row>
    <row r="37" spans="1:12" x14ac:dyDescent="0.3">
      <c r="A37" s="100"/>
      <c r="B37" s="101">
        <v>3208</v>
      </c>
      <c r="C37" s="102"/>
      <c r="D37" s="50" t="s">
        <v>68</v>
      </c>
      <c r="E37" s="50" t="s">
        <v>19</v>
      </c>
      <c r="F37" s="92">
        <v>2.98</v>
      </c>
      <c r="G37" s="42">
        <v>0</v>
      </c>
      <c r="I37" s="43"/>
      <c r="J37" s="44">
        <f t="shared" si="0"/>
        <v>0</v>
      </c>
      <c r="K37" s="45">
        <f t="shared" si="1"/>
        <v>0</v>
      </c>
      <c r="L37" s="46">
        <f t="shared" si="2"/>
        <v>0</v>
      </c>
    </row>
    <row r="38" spans="1:12" x14ac:dyDescent="0.3">
      <c r="A38" s="100"/>
      <c r="B38" s="105" t="s">
        <v>69</v>
      </c>
      <c r="C38" s="106"/>
      <c r="D38" s="107" t="s">
        <v>70</v>
      </c>
      <c r="E38" s="75" t="s">
        <v>19</v>
      </c>
      <c r="F38" s="41">
        <v>3.24</v>
      </c>
      <c r="G38" s="42">
        <v>0</v>
      </c>
      <c r="I38" s="43"/>
      <c r="J38" s="44">
        <f t="shared" si="0"/>
        <v>0</v>
      </c>
      <c r="K38" s="45">
        <f t="shared" si="1"/>
        <v>0</v>
      </c>
      <c r="L38" s="46">
        <f t="shared" si="2"/>
        <v>0</v>
      </c>
    </row>
    <row r="39" spans="1:12" x14ac:dyDescent="0.3">
      <c r="A39" s="100"/>
      <c r="B39" s="105" t="s">
        <v>71</v>
      </c>
      <c r="C39" s="106"/>
      <c r="D39" s="40" t="s">
        <v>72</v>
      </c>
      <c r="E39" s="75" t="s">
        <v>19</v>
      </c>
      <c r="F39" s="41">
        <v>6.83</v>
      </c>
      <c r="G39" s="42">
        <v>0</v>
      </c>
      <c r="I39" s="43"/>
      <c r="J39" s="44">
        <f t="shared" si="0"/>
        <v>0</v>
      </c>
      <c r="K39" s="45">
        <f t="shared" si="1"/>
        <v>0</v>
      </c>
      <c r="L39" s="46">
        <f t="shared" si="2"/>
        <v>0</v>
      </c>
    </row>
    <row r="40" spans="1:12" x14ac:dyDescent="0.3">
      <c r="A40" s="37"/>
      <c r="B40" s="103">
        <v>3214</v>
      </c>
      <c r="C40" s="108"/>
      <c r="D40" s="40" t="s">
        <v>73</v>
      </c>
      <c r="E40" s="40" t="s">
        <v>19</v>
      </c>
      <c r="F40" s="41">
        <v>2.87</v>
      </c>
      <c r="G40" s="42">
        <v>0</v>
      </c>
      <c r="I40" s="43"/>
      <c r="J40" s="44">
        <f t="shared" si="0"/>
        <v>0</v>
      </c>
      <c r="K40" s="45">
        <f t="shared" si="1"/>
        <v>0</v>
      </c>
      <c r="L40" s="46">
        <f t="shared" si="2"/>
        <v>0</v>
      </c>
    </row>
    <row r="41" spans="1:12" ht="15" thickBot="1" x14ac:dyDescent="0.35">
      <c r="A41" s="37"/>
      <c r="B41" s="103">
        <v>3215</v>
      </c>
      <c r="C41" s="104"/>
      <c r="D41" s="107" t="s">
        <v>74</v>
      </c>
      <c r="E41" s="107" t="s">
        <v>19</v>
      </c>
      <c r="F41" s="92">
        <v>4.4800000000000004</v>
      </c>
      <c r="G41" s="53">
        <v>0</v>
      </c>
      <c r="I41" s="54"/>
      <c r="J41" s="55">
        <f t="shared" si="0"/>
        <v>0</v>
      </c>
      <c r="K41" s="56">
        <f t="shared" si="1"/>
        <v>0</v>
      </c>
      <c r="L41" s="57">
        <f t="shared" si="2"/>
        <v>0</v>
      </c>
    </row>
    <row r="42" spans="1:12" x14ac:dyDescent="0.3">
      <c r="A42" s="109" t="s">
        <v>75</v>
      </c>
      <c r="B42" s="110">
        <v>3223</v>
      </c>
      <c r="C42" s="111"/>
      <c r="D42" s="30" t="s">
        <v>76</v>
      </c>
      <c r="E42" s="30" t="s">
        <v>19</v>
      </c>
      <c r="F42" s="112">
        <v>0.55000000000000004</v>
      </c>
      <c r="G42" s="32">
        <v>0</v>
      </c>
      <c r="I42" s="33"/>
      <c r="J42" s="34">
        <f t="shared" si="0"/>
        <v>0</v>
      </c>
      <c r="K42" s="35">
        <f t="shared" si="1"/>
        <v>0</v>
      </c>
      <c r="L42" s="36">
        <f t="shared" si="2"/>
        <v>0</v>
      </c>
    </row>
    <row r="43" spans="1:12" x14ac:dyDescent="0.3">
      <c r="A43" s="113"/>
      <c r="B43" s="114" t="s">
        <v>77</v>
      </c>
      <c r="C43" s="115"/>
      <c r="D43" s="40" t="s">
        <v>78</v>
      </c>
      <c r="E43" s="116" t="s">
        <v>19</v>
      </c>
      <c r="F43" s="41">
        <v>0.64</v>
      </c>
      <c r="G43" s="42">
        <v>0</v>
      </c>
      <c r="I43" s="43"/>
      <c r="J43" s="44">
        <f t="shared" si="0"/>
        <v>0</v>
      </c>
      <c r="K43" s="45">
        <f t="shared" si="1"/>
        <v>0</v>
      </c>
      <c r="L43" s="46">
        <f t="shared" si="2"/>
        <v>0</v>
      </c>
    </row>
    <row r="44" spans="1:12" x14ac:dyDescent="0.3">
      <c r="A44" s="37"/>
      <c r="B44" s="114" t="s">
        <v>79</v>
      </c>
      <c r="C44" s="117"/>
      <c r="D44" s="66" t="s">
        <v>80</v>
      </c>
      <c r="E44" s="50" t="s">
        <v>19</v>
      </c>
      <c r="F44" s="41">
        <v>1.19</v>
      </c>
      <c r="G44" s="42">
        <v>0</v>
      </c>
      <c r="I44" s="43"/>
      <c r="J44" s="44">
        <f t="shared" si="0"/>
        <v>0</v>
      </c>
      <c r="K44" s="45">
        <f t="shared" si="1"/>
        <v>0</v>
      </c>
      <c r="L44" s="46">
        <f t="shared" si="2"/>
        <v>0</v>
      </c>
    </row>
    <row r="45" spans="1:12" x14ac:dyDescent="0.3">
      <c r="A45" s="37"/>
      <c r="B45" s="114" t="s">
        <v>81</v>
      </c>
      <c r="C45" s="117"/>
      <c r="D45" s="77" t="s">
        <v>82</v>
      </c>
      <c r="E45" s="77" t="s">
        <v>19</v>
      </c>
      <c r="F45" s="41">
        <v>0.94</v>
      </c>
      <c r="G45" s="42">
        <v>0</v>
      </c>
      <c r="I45" s="43"/>
      <c r="J45" s="44">
        <f t="shared" si="0"/>
        <v>0</v>
      </c>
      <c r="K45" s="45">
        <f t="shared" si="1"/>
        <v>0</v>
      </c>
      <c r="L45" s="46">
        <f t="shared" si="2"/>
        <v>0</v>
      </c>
    </row>
    <row r="46" spans="1:12" x14ac:dyDescent="0.3">
      <c r="A46" s="37"/>
      <c r="B46" s="114" t="s">
        <v>83</v>
      </c>
      <c r="C46" s="115"/>
      <c r="D46" s="77" t="s">
        <v>84</v>
      </c>
      <c r="E46" s="77" t="s">
        <v>19</v>
      </c>
      <c r="F46" s="41">
        <v>2.4700000000000002</v>
      </c>
      <c r="G46" s="42">
        <v>0</v>
      </c>
      <c r="I46" s="43"/>
      <c r="J46" s="44">
        <f t="shared" si="0"/>
        <v>0</v>
      </c>
      <c r="K46" s="45">
        <f t="shared" si="1"/>
        <v>0</v>
      </c>
      <c r="L46" s="46">
        <f t="shared" si="2"/>
        <v>0</v>
      </c>
    </row>
    <row r="47" spans="1:12" x14ac:dyDescent="0.3">
      <c r="A47" s="37"/>
      <c r="B47" s="114" t="s">
        <v>85</v>
      </c>
      <c r="C47" s="117"/>
      <c r="D47" s="77" t="s">
        <v>86</v>
      </c>
      <c r="E47" s="63" t="s">
        <v>19</v>
      </c>
      <c r="F47" s="41">
        <v>2.06</v>
      </c>
      <c r="G47" s="42">
        <v>0</v>
      </c>
      <c r="I47" s="43"/>
      <c r="J47" s="44">
        <f t="shared" si="0"/>
        <v>0</v>
      </c>
      <c r="K47" s="45">
        <f t="shared" si="1"/>
        <v>0</v>
      </c>
      <c r="L47" s="46">
        <f t="shared" si="2"/>
        <v>0</v>
      </c>
    </row>
    <row r="48" spans="1:12" ht="15" thickBot="1" x14ac:dyDescent="0.35">
      <c r="A48" s="67"/>
      <c r="B48" s="118" t="s">
        <v>87</v>
      </c>
      <c r="C48" s="119"/>
      <c r="D48" s="70" t="s">
        <v>88</v>
      </c>
      <c r="E48" s="120" t="s">
        <v>19</v>
      </c>
      <c r="F48" s="94">
        <v>2.1429999999999998</v>
      </c>
      <c r="G48" s="53">
        <v>0</v>
      </c>
      <c r="I48" s="54"/>
      <c r="J48" s="55">
        <f t="shared" si="0"/>
        <v>0</v>
      </c>
      <c r="K48" s="56">
        <f t="shared" si="1"/>
        <v>0</v>
      </c>
      <c r="L48" s="57">
        <f t="shared" si="2"/>
        <v>0</v>
      </c>
    </row>
    <row r="49" spans="1:12" ht="15" customHeight="1" x14ac:dyDescent="0.3">
      <c r="A49" s="121" t="s">
        <v>89</v>
      </c>
      <c r="B49" s="122" t="s">
        <v>90</v>
      </c>
      <c r="C49" s="123"/>
      <c r="D49" s="124" t="s">
        <v>91</v>
      </c>
      <c r="E49" s="125" t="s">
        <v>19</v>
      </c>
      <c r="F49" s="74">
        <v>1.28</v>
      </c>
      <c r="G49" s="32">
        <v>0</v>
      </c>
      <c r="I49" s="33"/>
      <c r="J49" s="34">
        <f t="shared" si="0"/>
        <v>0</v>
      </c>
      <c r="K49" s="35">
        <f t="shared" si="1"/>
        <v>0</v>
      </c>
      <c r="L49" s="36">
        <f t="shared" si="2"/>
        <v>0</v>
      </c>
    </row>
    <row r="50" spans="1:12" ht="15" customHeight="1" x14ac:dyDescent="0.3">
      <c r="A50" s="37"/>
      <c r="B50" s="114" t="s">
        <v>92</v>
      </c>
      <c r="C50" s="117"/>
      <c r="D50" s="126" t="s">
        <v>93</v>
      </c>
      <c r="E50" s="127" t="s">
        <v>19</v>
      </c>
      <c r="F50" s="41">
        <v>2.02</v>
      </c>
      <c r="G50" s="42">
        <v>0</v>
      </c>
      <c r="I50" s="43"/>
      <c r="J50" s="44">
        <f t="shared" si="0"/>
        <v>0</v>
      </c>
      <c r="K50" s="45">
        <f t="shared" si="1"/>
        <v>0</v>
      </c>
      <c r="L50" s="46">
        <f t="shared" si="2"/>
        <v>0</v>
      </c>
    </row>
    <row r="51" spans="1:12" ht="15" customHeight="1" x14ac:dyDescent="0.3">
      <c r="A51" s="37"/>
      <c r="B51" s="114" t="s">
        <v>94</v>
      </c>
      <c r="C51" s="117"/>
      <c r="D51" s="126" t="s">
        <v>95</v>
      </c>
      <c r="E51" s="128" t="s">
        <v>19</v>
      </c>
      <c r="F51" s="41">
        <v>3.56</v>
      </c>
      <c r="G51" s="42">
        <v>0</v>
      </c>
      <c r="I51" s="43"/>
      <c r="J51" s="44">
        <f t="shared" si="0"/>
        <v>0</v>
      </c>
      <c r="K51" s="45">
        <f t="shared" si="1"/>
        <v>0</v>
      </c>
      <c r="L51" s="46">
        <f t="shared" si="2"/>
        <v>0</v>
      </c>
    </row>
    <row r="52" spans="1:12" ht="15" customHeight="1" x14ac:dyDescent="0.3">
      <c r="A52" s="37"/>
      <c r="B52" s="114" t="s">
        <v>96</v>
      </c>
      <c r="C52" s="117"/>
      <c r="D52" s="77" t="s">
        <v>97</v>
      </c>
      <c r="E52" s="78" t="s">
        <v>19</v>
      </c>
      <c r="F52" s="41">
        <v>1.25</v>
      </c>
      <c r="G52" s="42">
        <v>0</v>
      </c>
      <c r="I52" s="43"/>
      <c r="J52" s="44">
        <f t="shared" si="0"/>
        <v>0</v>
      </c>
      <c r="K52" s="45">
        <f t="shared" si="1"/>
        <v>0</v>
      </c>
      <c r="L52" s="46">
        <f t="shared" si="2"/>
        <v>0</v>
      </c>
    </row>
    <row r="53" spans="1:12" ht="15" customHeight="1" x14ac:dyDescent="0.3">
      <c r="A53" s="79"/>
      <c r="B53" s="114" t="s">
        <v>98</v>
      </c>
      <c r="C53" s="115"/>
      <c r="D53" s="77" t="s">
        <v>99</v>
      </c>
      <c r="E53" s="129" t="s">
        <v>19</v>
      </c>
      <c r="F53" s="41">
        <v>2.02</v>
      </c>
      <c r="G53" s="42">
        <v>0</v>
      </c>
      <c r="I53" s="43"/>
      <c r="J53" s="44">
        <f t="shared" si="0"/>
        <v>0</v>
      </c>
      <c r="K53" s="45">
        <f t="shared" si="1"/>
        <v>0</v>
      </c>
      <c r="L53" s="46">
        <f t="shared" si="2"/>
        <v>0</v>
      </c>
    </row>
    <row r="54" spans="1:12" ht="15" customHeight="1" x14ac:dyDescent="0.3">
      <c r="A54" s="37"/>
      <c r="B54" s="130" t="s">
        <v>100</v>
      </c>
      <c r="C54" s="131"/>
      <c r="D54" s="126" t="s">
        <v>101</v>
      </c>
      <c r="E54" s="127" t="s">
        <v>19</v>
      </c>
      <c r="F54" s="41">
        <v>3.01</v>
      </c>
      <c r="G54" s="42">
        <v>0</v>
      </c>
      <c r="I54" s="43"/>
      <c r="J54" s="44">
        <f t="shared" si="0"/>
        <v>0</v>
      </c>
      <c r="K54" s="45">
        <f t="shared" si="1"/>
        <v>0</v>
      </c>
      <c r="L54" s="46">
        <f t="shared" si="2"/>
        <v>0</v>
      </c>
    </row>
    <row r="55" spans="1:12" ht="15" customHeight="1" x14ac:dyDescent="0.3">
      <c r="A55" s="37"/>
      <c r="B55" s="114" t="s">
        <v>102</v>
      </c>
      <c r="C55" s="115"/>
      <c r="D55" s="40" t="s">
        <v>103</v>
      </c>
      <c r="E55" s="132" t="s">
        <v>19</v>
      </c>
      <c r="F55" s="52">
        <v>1.07</v>
      </c>
      <c r="G55" s="42">
        <v>0</v>
      </c>
      <c r="I55" s="43"/>
      <c r="J55" s="44">
        <f t="shared" si="0"/>
        <v>0</v>
      </c>
      <c r="K55" s="45">
        <f t="shared" si="1"/>
        <v>0</v>
      </c>
      <c r="L55" s="46">
        <f t="shared" si="2"/>
        <v>0</v>
      </c>
    </row>
    <row r="56" spans="1:12" ht="15" customHeight="1" thickBot="1" x14ac:dyDescent="0.35">
      <c r="A56" s="133"/>
      <c r="B56" s="134" t="s">
        <v>104</v>
      </c>
      <c r="C56" s="135"/>
      <c r="D56" s="132" t="s">
        <v>105</v>
      </c>
      <c r="E56" s="136" t="s">
        <v>19</v>
      </c>
      <c r="F56" s="137">
        <v>1.5</v>
      </c>
      <c r="G56" s="53">
        <v>0</v>
      </c>
      <c r="I56" s="54"/>
      <c r="J56" s="55">
        <f t="shared" si="0"/>
        <v>0</v>
      </c>
      <c r="K56" s="56">
        <f t="shared" si="1"/>
        <v>0</v>
      </c>
      <c r="L56" s="57">
        <f t="shared" si="2"/>
        <v>0</v>
      </c>
    </row>
    <row r="57" spans="1:12" x14ac:dyDescent="0.3">
      <c r="A57" s="58" t="s">
        <v>106</v>
      </c>
      <c r="B57" s="122" t="s">
        <v>107</v>
      </c>
      <c r="C57" s="138"/>
      <c r="D57" s="30" t="s">
        <v>108</v>
      </c>
      <c r="E57" s="98" t="s">
        <v>19</v>
      </c>
      <c r="F57" s="61">
        <v>1.58</v>
      </c>
      <c r="G57" s="32">
        <v>0</v>
      </c>
      <c r="I57" s="33"/>
      <c r="J57" s="34">
        <f t="shared" si="0"/>
        <v>0</v>
      </c>
      <c r="K57" s="35">
        <f t="shared" si="1"/>
        <v>0</v>
      </c>
      <c r="L57" s="36">
        <f t="shared" si="2"/>
        <v>0</v>
      </c>
    </row>
    <row r="58" spans="1:12" x14ac:dyDescent="0.3">
      <c r="A58" s="58"/>
      <c r="B58" s="114" t="s">
        <v>109</v>
      </c>
      <c r="C58" s="115"/>
      <c r="D58" s="89" t="s">
        <v>110</v>
      </c>
      <c r="E58" s="40" t="s">
        <v>19</v>
      </c>
      <c r="F58" s="85">
        <v>2.5099999999999998</v>
      </c>
      <c r="G58" s="42">
        <v>0</v>
      </c>
      <c r="I58" s="43"/>
      <c r="J58" s="44">
        <f t="shared" si="0"/>
        <v>0</v>
      </c>
      <c r="K58" s="45">
        <f t="shared" si="1"/>
        <v>0</v>
      </c>
      <c r="L58" s="46">
        <f t="shared" si="2"/>
        <v>0</v>
      </c>
    </row>
    <row r="59" spans="1:12" ht="15" thickBot="1" x14ac:dyDescent="0.35">
      <c r="A59" s="47"/>
      <c r="B59" s="118" t="s">
        <v>111</v>
      </c>
      <c r="C59" s="139"/>
      <c r="D59" s="70" t="s">
        <v>112</v>
      </c>
      <c r="E59" s="70" t="s">
        <v>19</v>
      </c>
      <c r="F59" s="94">
        <v>4.0999999999999996</v>
      </c>
      <c r="G59" s="53">
        <v>0</v>
      </c>
      <c r="I59" s="54"/>
      <c r="J59" s="55">
        <f t="shared" si="0"/>
        <v>0</v>
      </c>
      <c r="K59" s="56">
        <f t="shared" si="1"/>
        <v>0</v>
      </c>
      <c r="L59" s="57">
        <f t="shared" si="2"/>
        <v>0</v>
      </c>
    </row>
    <row r="60" spans="1:12" x14ac:dyDescent="0.3">
      <c r="A60" s="79" t="s">
        <v>113</v>
      </c>
      <c r="B60" s="140" t="s">
        <v>114</v>
      </c>
      <c r="C60" s="141"/>
      <c r="D60" s="51" t="s">
        <v>115</v>
      </c>
      <c r="E60" s="89" t="s">
        <v>19</v>
      </c>
      <c r="F60" s="85">
        <v>3.1</v>
      </c>
      <c r="G60" s="32">
        <v>0</v>
      </c>
      <c r="I60" s="33"/>
      <c r="J60" s="34">
        <f t="shared" si="0"/>
        <v>0</v>
      </c>
      <c r="K60" s="35">
        <f t="shared" si="1"/>
        <v>0</v>
      </c>
      <c r="L60" s="36">
        <f t="shared" si="2"/>
        <v>0</v>
      </c>
    </row>
    <row r="61" spans="1:12" x14ac:dyDescent="0.3">
      <c r="A61" s="79"/>
      <c r="B61" s="114" t="s">
        <v>116</v>
      </c>
      <c r="C61" s="115"/>
      <c r="D61" s="66" t="s">
        <v>117</v>
      </c>
      <c r="E61" s="89" t="s">
        <v>19</v>
      </c>
      <c r="F61" s="41">
        <v>4.0599999999999996</v>
      </c>
      <c r="G61" s="42">
        <v>0</v>
      </c>
      <c r="I61" s="43"/>
      <c r="J61" s="44">
        <f t="shared" si="0"/>
        <v>0</v>
      </c>
      <c r="K61" s="45">
        <f t="shared" si="1"/>
        <v>0</v>
      </c>
      <c r="L61" s="46">
        <f t="shared" si="2"/>
        <v>0</v>
      </c>
    </row>
    <row r="62" spans="1:12" ht="15" thickBot="1" x14ac:dyDescent="0.35">
      <c r="A62" s="47"/>
      <c r="B62" s="118" t="s">
        <v>118</v>
      </c>
      <c r="C62" s="139"/>
      <c r="D62" s="51" t="s">
        <v>119</v>
      </c>
      <c r="E62" s="89" t="s">
        <v>19</v>
      </c>
      <c r="F62" s="85">
        <v>4.54</v>
      </c>
      <c r="G62" s="53">
        <v>0</v>
      </c>
      <c r="I62" s="54"/>
      <c r="J62" s="55">
        <f t="shared" si="0"/>
        <v>0</v>
      </c>
      <c r="K62" s="56">
        <f t="shared" si="1"/>
        <v>0</v>
      </c>
      <c r="L62" s="57">
        <f t="shared" si="2"/>
        <v>0</v>
      </c>
    </row>
    <row r="63" spans="1:12" x14ac:dyDescent="0.3">
      <c r="A63" s="113" t="s">
        <v>120</v>
      </c>
      <c r="B63" s="122" t="s">
        <v>121</v>
      </c>
      <c r="C63" s="138"/>
      <c r="D63" s="60" t="s">
        <v>122</v>
      </c>
      <c r="E63" s="142" t="s">
        <v>19</v>
      </c>
      <c r="F63" s="74">
        <v>0.45</v>
      </c>
      <c r="G63" s="32">
        <v>0</v>
      </c>
      <c r="I63" s="33"/>
      <c r="J63" s="34">
        <f t="shared" si="0"/>
        <v>0</v>
      </c>
      <c r="K63" s="35">
        <f t="shared" si="1"/>
        <v>0</v>
      </c>
      <c r="L63" s="36">
        <f t="shared" si="2"/>
        <v>0</v>
      </c>
    </row>
    <row r="64" spans="1:12" x14ac:dyDescent="0.3">
      <c r="A64" s="143"/>
      <c r="B64" s="114" t="s">
        <v>123</v>
      </c>
      <c r="C64" s="115"/>
      <c r="D64" s="64" t="s">
        <v>124</v>
      </c>
      <c r="E64" s="77" t="s">
        <v>19</v>
      </c>
      <c r="F64" s="99">
        <v>0.67</v>
      </c>
      <c r="G64" s="42">
        <v>0</v>
      </c>
      <c r="I64" s="43"/>
      <c r="J64" s="44">
        <f t="shared" si="0"/>
        <v>0</v>
      </c>
      <c r="K64" s="45">
        <f t="shared" si="1"/>
        <v>0</v>
      </c>
      <c r="L64" s="46">
        <f t="shared" si="2"/>
        <v>0</v>
      </c>
    </row>
    <row r="65" spans="1:12" x14ac:dyDescent="0.3">
      <c r="A65" s="37"/>
      <c r="B65" s="114" t="s">
        <v>125</v>
      </c>
      <c r="C65" s="115"/>
      <c r="D65" s="77" t="s">
        <v>126</v>
      </c>
      <c r="E65" s="77" t="s">
        <v>19</v>
      </c>
      <c r="F65" s="41">
        <v>1.1200000000000001</v>
      </c>
      <c r="G65" s="42">
        <v>0</v>
      </c>
      <c r="I65" s="43"/>
      <c r="J65" s="44">
        <f t="shared" si="0"/>
        <v>0</v>
      </c>
      <c r="K65" s="45">
        <f t="shared" si="1"/>
        <v>0</v>
      </c>
      <c r="L65" s="46">
        <f t="shared" si="2"/>
        <v>0</v>
      </c>
    </row>
    <row r="66" spans="1:12" x14ac:dyDescent="0.3">
      <c r="A66" s="79"/>
      <c r="B66" s="130" t="s">
        <v>127</v>
      </c>
      <c r="C66" s="144"/>
      <c r="D66" s="126" t="s">
        <v>108</v>
      </c>
      <c r="E66" s="127" t="s">
        <v>19</v>
      </c>
      <c r="F66" s="41">
        <v>0.37</v>
      </c>
      <c r="G66" s="42">
        <v>0</v>
      </c>
      <c r="I66" s="43"/>
      <c r="J66" s="44">
        <f t="shared" si="0"/>
        <v>0</v>
      </c>
      <c r="K66" s="45">
        <f t="shared" si="1"/>
        <v>0</v>
      </c>
      <c r="L66" s="46">
        <f t="shared" si="2"/>
        <v>0</v>
      </c>
    </row>
    <row r="67" spans="1:12" x14ac:dyDescent="0.3">
      <c r="A67" s="145"/>
      <c r="B67" s="114" t="s">
        <v>128</v>
      </c>
      <c r="C67" s="115"/>
      <c r="D67" s="89" t="s">
        <v>110</v>
      </c>
      <c r="E67" s="90" t="s">
        <v>19</v>
      </c>
      <c r="F67" s="41">
        <v>0.61</v>
      </c>
      <c r="G67" s="42">
        <v>0</v>
      </c>
      <c r="I67" s="43"/>
      <c r="J67" s="44">
        <f t="shared" si="0"/>
        <v>0</v>
      </c>
      <c r="K67" s="45">
        <f t="shared" si="1"/>
        <v>0</v>
      </c>
      <c r="L67" s="46">
        <f t="shared" si="2"/>
        <v>0</v>
      </c>
    </row>
    <row r="68" spans="1:12" x14ac:dyDescent="0.3">
      <c r="A68" s="145"/>
      <c r="B68" s="105" t="s">
        <v>129</v>
      </c>
      <c r="C68" s="106"/>
      <c r="D68" s="107" t="s">
        <v>112</v>
      </c>
      <c r="E68" s="107" t="s">
        <v>19</v>
      </c>
      <c r="F68" s="52">
        <v>34.18</v>
      </c>
      <c r="G68" s="42">
        <v>0</v>
      </c>
      <c r="I68" s="43"/>
      <c r="J68" s="44">
        <f t="shared" si="0"/>
        <v>0</v>
      </c>
      <c r="K68" s="45">
        <f t="shared" si="1"/>
        <v>0</v>
      </c>
      <c r="L68" s="46">
        <f t="shared" si="2"/>
        <v>0</v>
      </c>
    </row>
    <row r="69" spans="1:12" ht="15" thickBot="1" x14ac:dyDescent="0.35">
      <c r="A69" s="47"/>
      <c r="B69" s="118" t="s">
        <v>130</v>
      </c>
      <c r="C69" s="139"/>
      <c r="D69" s="107" t="s">
        <v>131</v>
      </c>
      <c r="E69" s="107" t="s">
        <v>19</v>
      </c>
      <c r="F69" s="137">
        <v>1.84</v>
      </c>
      <c r="G69" s="53">
        <v>0</v>
      </c>
      <c r="I69" s="54"/>
      <c r="J69" s="55">
        <f t="shared" si="0"/>
        <v>0</v>
      </c>
      <c r="K69" s="56">
        <f t="shared" si="1"/>
        <v>0</v>
      </c>
      <c r="L69" s="57">
        <f t="shared" si="2"/>
        <v>0</v>
      </c>
    </row>
    <row r="70" spans="1:12" x14ac:dyDescent="0.3">
      <c r="A70" s="146" t="s">
        <v>132</v>
      </c>
      <c r="B70" s="122" t="s">
        <v>133</v>
      </c>
      <c r="C70" s="138"/>
      <c r="D70" s="98" t="s">
        <v>134</v>
      </c>
      <c r="E70" s="30" t="s">
        <v>19</v>
      </c>
      <c r="F70" s="147">
        <v>0.83</v>
      </c>
      <c r="G70" s="32">
        <v>0</v>
      </c>
      <c r="I70" s="33"/>
      <c r="J70" s="34">
        <f t="shared" si="0"/>
        <v>0</v>
      </c>
      <c r="K70" s="35">
        <f t="shared" si="1"/>
        <v>0</v>
      </c>
      <c r="L70" s="36">
        <f t="shared" si="2"/>
        <v>0</v>
      </c>
    </row>
    <row r="71" spans="1:12" x14ac:dyDescent="0.3">
      <c r="A71" s="148"/>
      <c r="B71" s="114" t="s">
        <v>135</v>
      </c>
      <c r="C71" s="115"/>
      <c r="D71" s="40" t="s">
        <v>136</v>
      </c>
      <c r="E71" s="107" t="s">
        <v>19</v>
      </c>
      <c r="F71" s="52">
        <v>1.1200000000000001</v>
      </c>
      <c r="G71" s="42">
        <v>0</v>
      </c>
      <c r="I71" s="43"/>
      <c r="J71" s="44">
        <f t="shared" si="0"/>
        <v>0</v>
      </c>
      <c r="K71" s="45">
        <f t="shared" si="1"/>
        <v>0</v>
      </c>
      <c r="L71" s="46">
        <f t="shared" si="2"/>
        <v>0</v>
      </c>
    </row>
    <row r="72" spans="1:12" ht="15" thickBot="1" x14ac:dyDescent="0.35">
      <c r="A72" s="149"/>
      <c r="B72" s="118" t="s">
        <v>137</v>
      </c>
      <c r="C72" s="139"/>
      <c r="D72" s="132" t="s">
        <v>138</v>
      </c>
      <c r="E72" s="107" t="s">
        <v>19</v>
      </c>
      <c r="F72" s="137">
        <v>1.37</v>
      </c>
      <c r="G72" s="53">
        <v>0</v>
      </c>
      <c r="I72" s="54"/>
      <c r="J72" s="55">
        <f t="shared" si="0"/>
        <v>0</v>
      </c>
      <c r="K72" s="56">
        <f t="shared" si="1"/>
        <v>0</v>
      </c>
      <c r="L72" s="57">
        <f t="shared" si="2"/>
        <v>0</v>
      </c>
    </row>
    <row r="73" spans="1:12" s="152" customFormat="1" ht="17.25" customHeight="1" thickBot="1" x14ac:dyDescent="0.3">
      <c r="A73" s="150"/>
      <c r="B73" s="150"/>
      <c r="C73" s="150"/>
      <c r="D73" s="151"/>
      <c r="E73" s="151"/>
      <c r="F73" s="150"/>
      <c r="H73" s="150"/>
      <c r="J73" s="151"/>
      <c r="K73" s="151"/>
      <c r="L73" s="151"/>
    </row>
    <row r="74" spans="1:12" s="152" customFormat="1" ht="13.2" x14ac:dyDescent="0.25">
      <c r="A74" s="153" t="s">
        <v>139</v>
      </c>
      <c r="B74" s="153"/>
      <c r="C74" s="153"/>
      <c r="D74" s="153"/>
      <c r="E74" s="153"/>
      <c r="F74" s="153"/>
      <c r="G74" s="154"/>
      <c r="I74" s="154"/>
    </row>
    <row r="80" spans="1:12" x14ac:dyDescent="0.3">
      <c r="B80" s="4"/>
      <c r="C80" s="4"/>
      <c r="D80" s="4"/>
      <c r="E80" s="4"/>
    </row>
    <row r="81" spans="2:5" x14ac:dyDescent="0.3">
      <c r="B81" s="4"/>
      <c r="C81" s="4"/>
      <c r="D81" s="4"/>
      <c r="E81" s="4"/>
    </row>
  </sheetData>
  <mergeCells count="67"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A9:L9"/>
    <mergeCell ref="A11:A12"/>
    <mergeCell ref="B11:C12"/>
    <mergeCell ref="D11:D12"/>
    <mergeCell ref="E11:E12"/>
    <mergeCell ref="K11:K12"/>
    <mergeCell ref="L11:L12"/>
  </mergeCells>
  <hyperlinks>
    <hyperlink ref="H7" r:id="rId1"/>
  </hyperlinks>
  <pageMargins left="0.70866141732283472" right="0.70866141732283472" top="0" bottom="0" header="0.31496062992125984" footer="0.31496062992125984"/>
  <pageSetup paperSize="9" scale="7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Резьбовые фитинги INYECTOMETAL</vt:lpstr>
      <vt:lpstr>'Резьбовые фитинги INYECTOMETAL'!Область_печати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2018-06-21T14:29:53Z</dcterms:modified>
</cp:coreProperties>
</file>